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лизнякОМ\Desktop\сводные таблицы ВПР по предметам\История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41" i="1" s="1"/>
  <c r="C30" i="1"/>
  <c r="C42" i="1" s="1"/>
  <c r="C31" i="1"/>
  <c r="C43" i="1" s="1"/>
  <c r="C32" i="1"/>
  <c r="C44" i="1" s="1"/>
  <c r="C33" i="1"/>
  <c r="C45" i="1" s="1"/>
  <c r="C28" i="1"/>
  <c r="C40" i="1" s="1"/>
  <c r="AC7" i="1"/>
  <c r="G16" i="1" s="1"/>
  <c r="AC8" i="1"/>
  <c r="G17" i="1" s="1"/>
  <c r="AC9" i="1"/>
  <c r="G18" i="1" s="1"/>
  <c r="AC10" i="1"/>
  <c r="G19" i="1" s="1"/>
  <c r="AC11" i="1"/>
  <c r="G20" i="1" s="1"/>
  <c r="V7" i="1"/>
  <c r="F41" i="1" s="1"/>
  <c r="V8" i="1"/>
  <c r="F42" i="1" s="1"/>
  <c r="U7" i="1"/>
  <c r="F29" i="1" s="1"/>
  <c r="U8" i="1"/>
  <c r="F30" i="1" s="1"/>
  <c r="U9" i="1"/>
  <c r="F31" i="1" s="1"/>
  <c r="U10" i="1"/>
  <c r="F32" i="1" s="1"/>
  <c r="U11" i="1"/>
  <c r="F33" i="1" s="1"/>
  <c r="U6" i="1"/>
  <c r="F28" i="1" s="1"/>
  <c r="T7" i="1"/>
  <c r="F16" i="1" s="1"/>
  <c r="T8" i="1"/>
  <c r="F17" i="1" s="1"/>
  <c r="T9" i="1"/>
  <c r="F18" i="1" s="1"/>
  <c r="T10" i="1"/>
  <c r="F19" i="1" s="1"/>
  <c r="T11" i="1"/>
  <c r="F20" i="1" s="1"/>
  <c r="T6" i="1"/>
  <c r="F15" i="1" s="1"/>
  <c r="M7" i="1"/>
  <c r="E41" i="1" s="1"/>
  <c r="M8" i="1"/>
  <c r="E42" i="1" s="1"/>
  <c r="M9" i="1"/>
  <c r="E43" i="1" s="1"/>
  <c r="M10" i="1"/>
  <c r="E44" i="1" s="1"/>
  <c r="M11" i="1"/>
  <c r="E45" i="1" s="1"/>
  <c r="M6" i="1"/>
  <c r="E40" i="1" s="1"/>
  <c r="C16" i="1"/>
  <c r="C17" i="1"/>
  <c r="C18" i="1"/>
  <c r="C19" i="1"/>
  <c r="C20" i="1"/>
  <c r="C15" i="1"/>
  <c r="AN7" i="1"/>
  <c r="H41" i="1" s="1"/>
  <c r="AN8" i="1"/>
  <c r="H42" i="1" s="1"/>
  <c r="AN9" i="1"/>
  <c r="H43" i="1" s="1"/>
  <c r="AN10" i="1"/>
  <c r="H44" i="1" s="1"/>
  <c r="AN11" i="1"/>
  <c r="H45" i="1" s="1"/>
  <c r="AM7" i="1"/>
  <c r="H29" i="1" s="1"/>
  <c r="AM8" i="1"/>
  <c r="H30" i="1" s="1"/>
  <c r="AM9" i="1"/>
  <c r="H31" i="1" s="1"/>
  <c r="AM10" i="1"/>
  <c r="H32" i="1" s="1"/>
  <c r="AM11" i="1"/>
  <c r="H33" i="1" s="1"/>
  <c r="AL7" i="1"/>
  <c r="H16" i="1" s="1"/>
  <c r="AL8" i="1"/>
  <c r="H17" i="1" s="1"/>
  <c r="AL9" i="1"/>
  <c r="H18" i="1" s="1"/>
  <c r="AL10" i="1"/>
  <c r="H19" i="1" s="1"/>
  <c r="AL11" i="1"/>
  <c r="H20" i="1" s="1"/>
  <c r="AN6" i="1"/>
  <c r="H40" i="1" s="1"/>
  <c r="AM6" i="1"/>
  <c r="H28" i="1" s="1"/>
  <c r="AL6" i="1"/>
  <c r="H15" i="1" s="1"/>
  <c r="AE7" i="1"/>
  <c r="G41" i="1" s="1"/>
  <c r="AE8" i="1"/>
  <c r="G42" i="1" s="1"/>
  <c r="AE9" i="1"/>
  <c r="G43" i="1" s="1"/>
  <c r="AE10" i="1"/>
  <c r="G44" i="1" s="1"/>
  <c r="AE11" i="1"/>
  <c r="G45" i="1" s="1"/>
  <c r="AD7" i="1"/>
  <c r="G29" i="1" s="1"/>
  <c r="AD8" i="1"/>
  <c r="G30" i="1" s="1"/>
  <c r="AD9" i="1"/>
  <c r="G31" i="1" s="1"/>
  <c r="AD10" i="1"/>
  <c r="G32" i="1" s="1"/>
  <c r="AD11" i="1"/>
  <c r="G33" i="1" s="1"/>
  <c r="AE6" i="1"/>
  <c r="G40" i="1" s="1"/>
  <c r="AD6" i="1"/>
  <c r="G28" i="1" s="1"/>
  <c r="AC6" i="1"/>
  <c r="G15" i="1" s="1"/>
  <c r="L7" i="1"/>
  <c r="E29" i="1" s="1"/>
  <c r="L8" i="1"/>
  <c r="E30" i="1" s="1"/>
  <c r="L9" i="1"/>
  <c r="E31" i="1" s="1"/>
  <c r="L10" i="1"/>
  <c r="E32" i="1" s="1"/>
  <c r="L11" i="1"/>
  <c r="E33" i="1" s="1"/>
  <c r="K7" i="1"/>
  <c r="E16" i="1" s="1"/>
  <c r="K8" i="1"/>
  <c r="E17" i="1" s="1"/>
  <c r="K9" i="1"/>
  <c r="E18" i="1" s="1"/>
  <c r="K10" i="1"/>
  <c r="E19" i="1" s="1"/>
  <c r="K11" i="1"/>
  <c r="E20" i="1" s="1"/>
  <c r="L6" i="1"/>
  <c r="E28" i="1" s="1"/>
  <c r="K6" i="1"/>
  <c r="E15" i="1" s="1"/>
  <c r="V9" i="1"/>
  <c r="F43" i="1" s="1"/>
  <c r="V10" i="1"/>
  <c r="F44" i="1" s="1"/>
  <c r="V11" i="1"/>
  <c r="F45" i="1" s="1"/>
  <c r="V6" i="1"/>
  <c r="F40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<sst xmlns="http://schemas.openxmlformats.org/spreadsheetml/2006/main" count="38" uniqueCount="26">
  <si>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</si>
  <si>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</si>
  <si>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</si>
  <si>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</si>
  <si>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</si>
  <si>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</si>
  <si>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</si>
  <si>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</si>
  <si>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</si>
  <si>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</si>
  <si>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</si>
  <si>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</si>
  <si>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</si>
  <si>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</si>
  <si>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</si>
  <si>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</si>
  <si>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</si>
  <si>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</si>
  <si>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</si>
  <si>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 xml:space="preserve">история </t>
  </si>
  <si>
    <t>7а</t>
  </si>
  <si>
    <t>7б</t>
  </si>
  <si>
    <t>7в</t>
  </si>
  <si>
    <t>7г</t>
  </si>
  <si>
    <t>7д</t>
  </si>
  <si>
    <t>7е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</si>
</sst>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Анализ!$D$15:$D$20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Анализ!$E$15:$E$20</c:f>
              <c:numCache>
                <c:formatCode>0%</c:formatCode>
                <c:ptCount val="6"/>
                <c:pt idx="0">
                  <c:v>0.68571428571428572</c:v>
                </c:pt>
                <c:pt idx="1">
                  <c:v>0.83333333333333337</c:v>
                </c:pt>
                <c:pt idx="2">
                  <c:v>0.67567567567567566</c:v>
                </c:pt>
                <c:pt idx="3">
                  <c:v>0.63888888888888884</c:v>
                </c:pt>
                <c:pt idx="4">
                  <c:v>0.5714285714285714</c:v>
                </c:pt>
                <c:pt idx="5">
                  <c:v>0.59459459459459463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Анализ!$F$15:$F$20</c:f>
              <c:numCache>
                <c:formatCode>0%</c:formatCode>
                <c:ptCount val="6"/>
                <c:pt idx="0">
                  <c:v>0.40740740740740738</c:v>
                </c:pt>
                <c:pt idx="1">
                  <c:v>3.8461538461538464E-2</c:v>
                </c:pt>
                <c:pt idx="2">
                  <c:v>0.26666666666666666</c:v>
                </c:pt>
                <c:pt idx="3">
                  <c:v>0.25</c:v>
                </c:pt>
                <c:pt idx="4">
                  <c:v>0.2</c:v>
                </c:pt>
                <c:pt idx="5">
                  <c:v>0.28125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Анализ!$G$15:$G$20</c:f>
              <c:numCache>
                <c:formatCode>0%</c:formatCode>
                <c:ptCount val="6"/>
                <c:pt idx="0">
                  <c:v>0.13333333333333333</c:v>
                </c:pt>
                <c:pt idx="1">
                  <c:v>0.37931034482758619</c:v>
                </c:pt>
                <c:pt idx="2">
                  <c:v>0.125</c:v>
                </c:pt>
                <c:pt idx="3">
                  <c:v>0.42857142857142855</c:v>
                </c:pt>
                <c:pt idx="4">
                  <c:v>0.14814814814814814</c:v>
                </c:pt>
                <c:pt idx="5">
                  <c:v>0.36666666666666664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Анализ!$H$15:$H$20</c:f>
              <c:numCache>
                <c:formatCode>0%</c:formatCode>
                <c:ptCount val="6"/>
                <c:pt idx="0">
                  <c:v>0.31428571428571428</c:v>
                </c:pt>
                <c:pt idx="1">
                  <c:v>0.55555555555555558</c:v>
                </c:pt>
                <c:pt idx="2">
                  <c:v>0.54054054054054057</c:v>
                </c:pt>
                <c:pt idx="3">
                  <c:v>0.44444444444444442</c:v>
                </c:pt>
                <c:pt idx="4">
                  <c:v>0.5714285714285714</c:v>
                </c:pt>
                <c:pt idx="5">
                  <c:v>0.59459459459459463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Анализ!$D$27:$D$33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Анализ!$E$27:$E$33</c:f>
              <c:numCache>
                <c:formatCode>0%</c:formatCode>
                <c:ptCount val="7"/>
                <c:pt idx="1">
                  <c:v>1</c:v>
                </c:pt>
                <c:pt idx="2">
                  <c:v>1</c:v>
                </c:pt>
                <c:pt idx="3">
                  <c:v>0.94594594594594594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Анализ!$F$27:$F$33</c:f>
              <c:numCache>
                <c:formatCode>0%</c:formatCode>
                <c:ptCount val="7"/>
                <c:pt idx="1">
                  <c:v>0.7407407407407407</c:v>
                </c:pt>
                <c:pt idx="2">
                  <c:v>0.23076923076923078</c:v>
                </c:pt>
                <c:pt idx="3">
                  <c:v>0.6</c:v>
                </c:pt>
                <c:pt idx="4">
                  <c:v>0.5</c:v>
                </c:pt>
                <c:pt idx="5">
                  <c:v>0.44</c:v>
                </c:pt>
                <c:pt idx="6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Анализ!$G$27:$G$33</c:f>
              <c:numCache>
                <c:formatCode>0%</c:formatCode>
                <c:ptCount val="7"/>
                <c:pt idx="1">
                  <c:v>0.23333333333333334</c:v>
                </c:pt>
                <c:pt idx="2">
                  <c:v>0.44827586206896552</c:v>
                </c:pt>
                <c:pt idx="3">
                  <c:v>0.33333333333333331</c:v>
                </c:pt>
                <c:pt idx="4">
                  <c:v>0.42857142857142855</c:v>
                </c:pt>
                <c:pt idx="5">
                  <c:v>0.18518518518518517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</c:strCache>
            </c:strRef>
          </c:cat>
          <c:val>
            <c:numRef>
              <c:f>Анализ!$H$27:$H$33</c:f>
              <c:numCache>
                <c:formatCode>0%</c:formatCode>
                <c:ptCount val="7"/>
                <c:pt idx="1">
                  <c:v>0.34285714285714286</c:v>
                </c:pt>
                <c:pt idx="2">
                  <c:v>0.72222222222222221</c:v>
                </c:pt>
                <c:pt idx="3">
                  <c:v>0.6216216216216216</c:v>
                </c:pt>
                <c:pt idx="4">
                  <c:v>0.69444444444444442</c:v>
                </c:pt>
                <c:pt idx="5">
                  <c:v>0.77142857142857146</c:v>
                </c:pt>
                <c:pt idx="6">
                  <c:v>0.78378378378378377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Анализ!$D$40:$D$45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Анализ!$E$40:$E$45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Анализ!$F$40:$F$45</c:f>
              <c:numCache>
                <c:formatCode>0%</c:formatCode>
                <c:ptCount val="6"/>
                <c:pt idx="0">
                  <c:v>0.25925925925925924</c:v>
                </c:pt>
                <c:pt idx="1">
                  <c:v>0.76923076923076927</c:v>
                </c:pt>
                <c:pt idx="2">
                  <c:v>0.33333333333333331</c:v>
                </c:pt>
                <c:pt idx="3">
                  <c:v>0.5</c:v>
                </c:pt>
                <c:pt idx="4">
                  <c:v>0.6</c:v>
                </c:pt>
                <c:pt idx="5">
                  <c:v>0.34375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Анализ!$G$40:$G$45</c:f>
              <c:numCache>
                <c:formatCode>0%</c:formatCode>
                <c:ptCount val="6"/>
                <c:pt idx="0">
                  <c:v>0</c:v>
                </c:pt>
                <c:pt idx="1">
                  <c:v>3.4482758620689655E-2</c:v>
                </c:pt>
                <c:pt idx="2">
                  <c:v>0</c:v>
                </c:pt>
                <c:pt idx="3">
                  <c:v>7.1428571428571425E-2</c:v>
                </c:pt>
                <c:pt idx="4">
                  <c:v>7.407407407407407E-2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</c:strCache>
            </c:strRef>
          </c:cat>
          <c:val>
            <c:numRef>
              <c:f>Анализ!$H$40:$H$45</c:f>
              <c:numCache>
                <c:formatCode>0%</c:formatCode>
                <c:ptCount val="6"/>
                <c:pt idx="0">
                  <c:v>2.8571428571428571E-2</c:v>
                </c:pt>
                <c:pt idx="1">
                  <c:v>5.5555555555555552E-2</c:v>
                </c:pt>
                <c:pt idx="2">
                  <c:v>5.4054054054054057E-2</c:v>
                </c:pt>
                <c:pt idx="3">
                  <c:v>2.7777777777777776E-2</c:v>
                </c:pt>
                <c:pt idx="4">
                  <c:v>2.8571428571428571E-2</c:v>
                </c:pt>
                <c:pt idx="5">
                  <c:v>5.4054054054054057E-2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tabSelected="1" zoomScale="110" zoomScaleNormal="110" workbookViewId="0">
      <selection activeCell="A12" sqref="A12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4" t="s">
        <v>11</v>
      </c>
      <c r="B2" s="45"/>
      <c r="C2" s="45"/>
      <c r="D2" s="46"/>
      <c r="E2" s="46"/>
      <c r="F2" s="46"/>
      <c r="G2" s="46"/>
      <c r="H2" s="4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40" ht="18" customHeight="1" x14ac:dyDescent="0.35">
      <c r="B3" s="12" t="s">
        <v>12</v>
      </c>
      <c r="C3" s="9"/>
      <c r="D3" s="48" t="s">
        <v>19</v>
      </c>
      <c r="E3" s="49"/>
      <c r="F3" s="49"/>
      <c r="G3" s="50"/>
      <c r="H3" s="51" t="s">
        <v>13</v>
      </c>
      <c r="I3" s="52"/>
      <c r="J3" s="5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56" t="s">
        <v>15</v>
      </c>
      <c r="E4" s="57"/>
      <c r="F4" s="57"/>
      <c r="G4" s="57"/>
      <c r="H4" s="57"/>
      <c r="I4" s="57"/>
      <c r="J4" s="57"/>
      <c r="K4" s="57"/>
      <c r="L4" s="57"/>
      <c r="M4" s="58"/>
      <c r="N4" s="59" t="s">
        <v>16</v>
      </c>
      <c r="O4" s="60"/>
      <c r="P4" s="60"/>
      <c r="Q4" s="60"/>
      <c r="R4" s="60"/>
      <c r="S4" s="60"/>
      <c r="T4" s="60"/>
      <c r="U4" s="60"/>
      <c r="V4" s="60"/>
      <c r="W4" s="61" t="s">
        <v>14</v>
      </c>
      <c r="X4" s="61"/>
      <c r="Y4" s="61"/>
      <c r="Z4" s="61"/>
      <c r="AA4" s="61"/>
      <c r="AB4" s="61"/>
      <c r="AC4" s="61"/>
      <c r="AD4" s="61"/>
      <c r="AE4" s="61"/>
      <c r="AF4" s="66" t="s">
        <v>17</v>
      </c>
      <c r="AG4" s="66"/>
      <c r="AH4" s="66"/>
      <c r="AI4" s="66"/>
      <c r="AJ4" s="66"/>
      <c r="AK4" s="66"/>
      <c r="AL4" s="66"/>
      <c r="AM4" s="66"/>
      <c r="AN4" s="66"/>
    </row>
    <row r="5" spans="1:40" ht="31.5" customHeight="1" x14ac:dyDescent="0.25">
      <c r="A5" s="53" t="s">
        <v>1</v>
      </c>
      <c r="B5" s="54"/>
      <c r="C5" s="54" t="s">
        <v>2</v>
      </c>
      <c r="D5" s="54"/>
      <c r="E5" s="55" t="s">
        <v>9</v>
      </c>
      <c r="F5" s="55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55" t="s">
        <v>9</v>
      </c>
      <c r="O5" s="55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55" t="s">
        <v>9</v>
      </c>
      <c r="X5" s="55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65" t="s">
        <v>9</v>
      </c>
      <c r="AG5" s="65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 x14ac:dyDescent="0.3">
      <c r="A6" s="40" t="s">
        <v>20</v>
      </c>
      <c r="B6" s="40"/>
      <c r="C6" s="41">
        <v>35</v>
      </c>
      <c r="D6" s="41"/>
      <c r="E6" s="64">
        <v>35</v>
      </c>
      <c r="F6" s="64"/>
      <c r="G6" s="27">
        <v>8</v>
      </c>
      <c r="H6" s="27">
        <v>16</v>
      </c>
      <c r="I6" s="27">
        <v>11</v>
      </c>
      <c r="J6" s="27">
        <v>0</v>
      </c>
      <c r="K6" s="10">
        <f>(G6+H6)/E6</f>
        <v>0.68571428571428572</v>
      </c>
      <c r="L6" s="10">
        <f>(G6+H6+I6)/E6</f>
        <v>1</v>
      </c>
      <c r="M6" s="11">
        <f>J6/E6</f>
        <v>0</v>
      </c>
      <c r="N6" s="64">
        <v>27</v>
      </c>
      <c r="O6" s="64"/>
      <c r="P6" s="22">
        <v>7</v>
      </c>
      <c r="Q6" s="22">
        <v>4</v>
      </c>
      <c r="R6" s="22">
        <v>9</v>
      </c>
      <c r="S6" s="22">
        <v>7</v>
      </c>
      <c r="T6" s="10">
        <f>(P6+Q6)/N6</f>
        <v>0.40740740740740738</v>
      </c>
      <c r="U6" s="10">
        <f>(P6+Q6+R6)/N6</f>
        <v>0.7407407407407407</v>
      </c>
      <c r="V6" s="11">
        <f>S6/N6</f>
        <v>0.25925925925925924</v>
      </c>
      <c r="W6" s="64">
        <v>30</v>
      </c>
      <c r="X6" s="64"/>
      <c r="Y6" s="26">
        <v>23</v>
      </c>
      <c r="Z6" s="26">
        <v>4</v>
      </c>
      <c r="AA6" s="26">
        <v>3</v>
      </c>
      <c r="AB6" s="26">
        <v>0</v>
      </c>
      <c r="AC6" s="10">
        <f>(X6+Z6)/W6</f>
        <v>0.13333333333333333</v>
      </c>
      <c r="AD6" s="10">
        <f>(X6+Z6+AA6)/W6</f>
        <v>0.23333333333333334</v>
      </c>
      <c r="AE6" s="11">
        <f>AB6/W6</f>
        <v>0</v>
      </c>
      <c r="AF6" s="64">
        <v>35</v>
      </c>
      <c r="AG6" s="64"/>
      <c r="AH6" s="24">
        <v>21</v>
      </c>
      <c r="AI6" s="24">
        <v>11</v>
      </c>
      <c r="AJ6" s="24">
        <v>1</v>
      </c>
      <c r="AK6" s="24">
        <v>1</v>
      </c>
      <c r="AL6" s="10">
        <f>(AG6+AI6)/AF6</f>
        <v>0.31428571428571428</v>
      </c>
      <c r="AM6" s="10">
        <f>(AG6+AI6+AJ6)/AF6</f>
        <v>0.34285714285714286</v>
      </c>
      <c r="AN6" s="11">
        <f>AK6/AF6</f>
        <v>2.8571428571428571E-2</v>
      </c>
    </row>
    <row r="7" spans="1:40" ht="18.75" x14ac:dyDescent="0.3">
      <c r="A7" s="40" t="s">
        <v>21</v>
      </c>
      <c r="B7" s="40"/>
      <c r="C7" s="41">
        <v>36</v>
      </c>
      <c r="D7" s="41"/>
      <c r="E7" s="64">
        <v>36</v>
      </c>
      <c r="F7" s="64"/>
      <c r="G7" s="27">
        <v>13</v>
      </c>
      <c r="H7" s="27">
        <v>17</v>
      </c>
      <c r="I7" s="27">
        <v>6</v>
      </c>
      <c r="J7" s="27">
        <v>0</v>
      </c>
      <c r="K7" s="10">
        <f t="shared" ref="K7:K11" si="0">(G7+H7)/E7</f>
        <v>0.83333333333333337</v>
      </c>
      <c r="L7" s="10">
        <f t="shared" ref="L7:L11" si="1">(G7+H7+I7)/E7</f>
        <v>1</v>
      </c>
      <c r="M7" s="11">
        <f t="shared" ref="M7:M11" si="2">J7/E7</f>
        <v>0</v>
      </c>
      <c r="N7" s="64">
        <v>26</v>
      </c>
      <c r="O7" s="64"/>
      <c r="P7" s="22">
        <v>0</v>
      </c>
      <c r="Q7" s="22">
        <v>1</v>
      </c>
      <c r="R7" s="22">
        <v>5</v>
      </c>
      <c r="S7" s="22">
        <v>20</v>
      </c>
      <c r="T7" s="10">
        <f t="shared" ref="T7:T11" si="3">(P7+Q7)/N7</f>
        <v>3.8461538461538464E-2</v>
      </c>
      <c r="U7" s="10">
        <f t="shared" ref="U7:U11" si="4">(P7+Q7+R7)/N7</f>
        <v>0.23076923076923078</v>
      </c>
      <c r="V7" s="11">
        <f t="shared" ref="V7:V8" si="5">S7/N7</f>
        <v>0.76923076923076927</v>
      </c>
      <c r="W7" s="64">
        <v>29</v>
      </c>
      <c r="X7" s="64"/>
      <c r="Y7" s="26">
        <v>15</v>
      </c>
      <c r="Z7" s="26">
        <v>11</v>
      </c>
      <c r="AA7" s="26">
        <v>2</v>
      </c>
      <c r="AB7" s="26">
        <v>1</v>
      </c>
      <c r="AC7" s="10">
        <f t="shared" ref="AC7:AC11" si="6">(X7+Z7)/W7</f>
        <v>0.37931034482758619</v>
      </c>
      <c r="AD7" s="10">
        <f t="shared" ref="AD7:AD11" si="7">(X7+Z7+AA7)/W7</f>
        <v>0.44827586206896552</v>
      </c>
      <c r="AE7" s="11">
        <f t="shared" ref="AE7:AE11" si="8">AB7/W7</f>
        <v>3.4482758620689655E-2</v>
      </c>
      <c r="AF7" s="64">
        <v>36</v>
      </c>
      <c r="AG7" s="64"/>
      <c r="AH7" s="24">
        <v>8</v>
      </c>
      <c r="AI7" s="24">
        <v>20</v>
      </c>
      <c r="AJ7" s="24">
        <v>6</v>
      </c>
      <c r="AK7" s="24">
        <v>2</v>
      </c>
      <c r="AL7" s="10">
        <f t="shared" ref="AL7:AL11" si="9">(AG7+AI7)/AF7</f>
        <v>0.55555555555555558</v>
      </c>
      <c r="AM7" s="10">
        <f t="shared" ref="AM7:AM11" si="10">(AG7+AI7+AJ7)/AF7</f>
        <v>0.72222222222222221</v>
      </c>
      <c r="AN7" s="11">
        <f t="shared" ref="AN7:AN11" si="11">AK7/AF7</f>
        <v>5.5555555555555552E-2</v>
      </c>
    </row>
    <row r="8" spans="1:40" ht="18.75" x14ac:dyDescent="0.3">
      <c r="A8" s="62" t="s">
        <v>22</v>
      </c>
      <c r="B8" s="63"/>
      <c r="C8" s="41">
        <v>37</v>
      </c>
      <c r="D8" s="41"/>
      <c r="E8" s="42">
        <v>37</v>
      </c>
      <c r="F8" s="43"/>
      <c r="G8" s="27">
        <v>16</v>
      </c>
      <c r="H8" s="27">
        <v>9</v>
      </c>
      <c r="I8" s="27">
        <v>10</v>
      </c>
      <c r="J8" s="27">
        <v>0</v>
      </c>
      <c r="K8" s="10">
        <f t="shared" si="0"/>
        <v>0.67567567567567566</v>
      </c>
      <c r="L8" s="10">
        <f t="shared" si="1"/>
        <v>0.94594594594594594</v>
      </c>
      <c r="M8" s="11">
        <f t="shared" si="2"/>
        <v>0</v>
      </c>
      <c r="N8" s="64">
        <v>30</v>
      </c>
      <c r="O8" s="64"/>
      <c r="P8" s="22">
        <v>2</v>
      </c>
      <c r="Q8" s="22">
        <v>6</v>
      </c>
      <c r="R8" s="22">
        <v>10</v>
      </c>
      <c r="S8" s="22">
        <v>10</v>
      </c>
      <c r="T8" s="10">
        <f t="shared" si="3"/>
        <v>0.26666666666666666</v>
      </c>
      <c r="U8" s="10">
        <f t="shared" si="4"/>
        <v>0.6</v>
      </c>
      <c r="V8" s="11">
        <f t="shared" si="5"/>
        <v>0.33333333333333331</v>
      </c>
      <c r="W8" s="42">
        <v>24</v>
      </c>
      <c r="X8" s="43"/>
      <c r="Y8" s="26">
        <v>16</v>
      </c>
      <c r="Z8" s="26">
        <v>3</v>
      </c>
      <c r="AA8" s="26">
        <v>5</v>
      </c>
      <c r="AB8" s="26">
        <v>0</v>
      </c>
      <c r="AC8" s="10">
        <f t="shared" si="6"/>
        <v>0.125</v>
      </c>
      <c r="AD8" s="10">
        <f t="shared" si="7"/>
        <v>0.33333333333333331</v>
      </c>
      <c r="AE8" s="11">
        <f t="shared" si="8"/>
        <v>0</v>
      </c>
      <c r="AF8" s="42">
        <v>37</v>
      </c>
      <c r="AG8" s="43"/>
      <c r="AH8" s="24">
        <v>12</v>
      </c>
      <c r="AI8" s="24">
        <v>20</v>
      </c>
      <c r="AJ8" s="24">
        <v>3</v>
      </c>
      <c r="AK8" s="24">
        <v>2</v>
      </c>
      <c r="AL8" s="10">
        <f t="shared" si="9"/>
        <v>0.54054054054054057</v>
      </c>
      <c r="AM8" s="10">
        <f t="shared" si="10"/>
        <v>0.6216216216216216</v>
      </c>
      <c r="AN8" s="11">
        <f t="shared" si="11"/>
        <v>5.4054054054054057E-2</v>
      </c>
    </row>
    <row r="9" spans="1:40" ht="18.75" x14ac:dyDescent="0.3">
      <c r="A9" s="62" t="s">
        <v>23</v>
      </c>
      <c r="B9" s="63"/>
      <c r="C9" s="39">
        <v>36</v>
      </c>
      <c r="D9" s="7"/>
      <c r="E9" s="42">
        <v>36</v>
      </c>
      <c r="F9" s="43"/>
      <c r="G9" s="27">
        <v>6</v>
      </c>
      <c r="H9" s="27">
        <v>17</v>
      </c>
      <c r="I9" s="27">
        <v>13</v>
      </c>
      <c r="J9" s="27">
        <v>0</v>
      </c>
      <c r="K9" s="10">
        <f t="shared" si="0"/>
        <v>0.63888888888888884</v>
      </c>
      <c r="L9" s="10">
        <f t="shared" si="1"/>
        <v>1</v>
      </c>
      <c r="M9" s="11">
        <f t="shared" si="2"/>
        <v>0</v>
      </c>
      <c r="N9" s="64">
        <v>20</v>
      </c>
      <c r="O9" s="64"/>
      <c r="P9" s="22">
        <v>3</v>
      </c>
      <c r="Q9" s="22">
        <v>2</v>
      </c>
      <c r="R9" s="22">
        <v>5</v>
      </c>
      <c r="S9" s="22">
        <v>10</v>
      </c>
      <c r="T9" s="10">
        <f t="shared" si="3"/>
        <v>0.25</v>
      </c>
      <c r="U9" s="10">
        <f t="shared" si="4"/>
        <v>0.5</v>
      </c>
      <c r="V9" s="11">
        <f t="shared" ref="V9:V11" si="12">S9/N9</f>
        <v>0.5</v>
      </c>
      <c r="W9" s="64">
        <v>28</v>
      </c>
      <c r="X9" s="64"/>
      <c r="Y9" s="26">
        <v>14</v>
      </c>
      <c r="Z9" s="26">
        <v>12</v>
      </c>
      <c r="AA9" s="26">
        <v>0</v>
      </c>
      <c r="AB9" s="26">
        <v>2</v>
      </c>
      <c r="AC9" s="10">
        <f t="shared" si="6"/>
        <v>0.42857142857142855</v>
      </c>
      <c r="AD9" s="10">
        <f t="shared" si="7"/>
        <v>0.42857142857142855</v>
      </c>
      <c r="AE9" s="11">
        <f t="shared" si="8"/>
        <v>7.1428571428571425E-2</v>
      </c>
      <c r="AF9" s="64">
        <v>36</v>
      </c>
      <c r="AG9" s="64"/>
      <c r="AH9" s="24">
        <v>10</v>
      </c>
      <c r="AI9" s="24">
        <v>16</v>
      </c>
      <c r="AJ9" s="24">
        <v>9</v>
      </c>
      <c r="AK9" s="24">
        <v>1</v>
      </c>
      <c r="AL9" s="10">
        <f t="shared" si="9"/>
        <v>0.44444444444444442</v>
      </c>
      <c r="AM9" s="10">
        <f t="shared" si="10"/>
        <v>0.69444444444444442</v>
      </c>
      <c r="AN9" s="11">
        <f t="shared" si="11"/>
        <v>2.7777777777777776E-2</v>
      </c>
    </row>
    <row r="10" spans="1:40" ht="18.75" x14ac:dyDescent="0.3">
      <c r="A10" s="40" t="s">
        <v>24</v>
      </c>
      <c r="B10" s="40"/>
      <c r="C10" s="41">
        <v>35</v>
      </c>
      <c r="D10" s="41"/>
      <c r="E10" s="42">
        <v>35</v>
      </c>
      <c r="F10" s="43"/>
      <c r="G10" s="27">
        <v>8</v>
      </c>
      <c r="H10" s="27">
        <v>12</v>
      </c>
      <c r="I10" s="27">
        <v>15</v>
      </c>
      <c r="J10" s="27">
        <v>0</v>
      </c>
      <c r="K10" s="10">
        <f t="shared" si="0"/>
        <v>0.5714285714285714</v>
      </c>
      <c r="L10" s="10">
        <f t="shared" si="1"/>
        <v>1</v>
      </c>
      <c r="M10" s="11">
        <f t="shared" si="2"/>
        <v>0</v>
      </c>
      <c r="N10" s="64">
        <v>25</v>
      </c>
      <c r="O10" s="64"/>
      <c r="P10" s="22">
        <v>1</v>
      </c>
      <c r="Q10" s="22">
        <v>4</v>
      </c>
      <c r="R10" s="22">
        <v>6</v>
      </c>
      <c r="S10" s="22">
        <v>15</v>
      </c>
      <c r="T10" s="10">
        <f t="shared" si="3"/>
        <v>0.2</v>
      </c>
      <c r="U10" s="10">
        <f t="shared" si="4"/>
        <v>0.44</v>
      </c>
      <c r="V10" s="11">
        <f t="shared" si="12"/>
        <v>0.6</v>
      </c>
      <c r="W10" s="64">
        <v>27</v>
      </c>
      <c r="X10" s="64"/>
      <c r="Y10" s="26">
        <v>20</v>
      </c>
      <c r="Z10" s="26">
        <v>4</v>
      </c>
      <c r="AA10" s="26">
        <v>1</v>
      </c>
      <c r="AB10" s="26">
        <v>2</v>
      </c>
      <c r="AC10" s="10">
        <f t="shared" si="6"/>
        <v>0.14814814814814814</v>
      </c>
      <c r="AD10" s="10">
        <f t="shared" si="7"/>
        <v>0.18518518518518517</v>
      </c>
      <c r="AE10" s="11">
        <f t="shared" si="8"/>
        <v>7.407407407407407E-2</v>
      </c>
      <c r="AF10" s="64">
        <v>35</v>
      </c>
      <c r="AG10" s="64"/>
      <c r="AH10" s="24">
        <v>6</v>
      </c>
      <c r="AI10" s="24">
        <v>20</v>
      </c>
      <c r="AJ10" s="24">
        <v>7</v>
      </c>
      <c r="AK10" s="24">
        <v>1</v>
      </c>
      <c r="AL10" s="10">
        <f t="shared" si="9"/>
        <v>0.5714285714285714</v>
      </c>
      <c r="AM10" s="10">
        <f t="shared" si="10"/>
        <v>0.77142857142857146</v>
      </c>
      <c r="AN10" s="11">
        <f t="shared" si="11"/>
        <v>2.8571428571428571E-2</v>
      </c>
    </row>
    <row r="11" spans="1:40" ht="18.75" x14ac:dyDescent="0.3">
      <c r="A11" s="40" t="s">
        <v>25</v>
      </c>
      <c r="B11" s="40"/>
      <c r="C11" s="41">
        <v>37</v>
      </c>
      <c r="D11" s="41"/>
      <c r="E11" s="42">
        <v>37</v>
      </c>
      <c r="F11" s="43"/>
      <c r="G11" s="27">
        <v>5</v>
      </c>
      <c r="H11" s="27">
        <v>17</v>
      </c>
      <c r="I11" s="27">
        <v>15</v>
      </c>
      <c r="J11" s="27">
        <v>0</v>
      </c>
      <c r="K11" s="10">
        <f t="shared" si="0"/>
        <v>0.59459459459459463</v>
      </c>
      <c r="L11" s="10">
        <f t="shared" si="1"/>
        <v>1</v>
      </c>
      <c r="M11" s="11">
        <f t="shared" si="2"/>
        <v>0</v>
      </c>
      <c r="N11" s="64">
        <v>32</v>
      </c>
      <c r="O11" s="64"/>
      <c r="P11" s="22">
        <v>1</v>
      </c>
      <c r="Q11" s="22">
        <v>8</v>
      </c>
      <c r="R11" s="22">
        <v>11</v>
      </c>
      <c r="S11" s="22">
        <v>11</v>
      </c>
      <c r="T11" s="10">
        <f t="shared" si="3"/>
        <v>0.28125</v>
      </c>
      <c r="U11" s="10">
        <f t="shared" si="4"/>
        <v>0.625</v>
      </c>
      <c r="V11" s="11">
        <f t="shared" si="12"/>
        <v>0.34375</v>
      </c>
      <c r="W11" s="64">
        <v>30</v>
      </c>
      <c r="X11" s="64"/>
      <c r="Y11" s="26">
        <v>18</v>
      </c>
      <c r="Z11" s="26">
        <v>11</v>
      </c>
      <c r="AA11" s="26">
        <v>1</v>
      </c>
      <c r="AB11" s="26">
        <v>0</v>
      </c>
      <c r="AC11" s="10">
        <f t="shared" si="6"/>
        <v>0.36666666666666664</v>
      </c>
      <c r="AD11" s="10">
        <f t="shared" si="7"/>
        <v>0.4</v>
      </c>
      <c r="AE11" s="11">
        <f t="shared" si="8"/>
        <v>0</v>
      </c>
      <c r="AF11" s="64">
        <v>37</v>
      </c>
      <c r="AG11" s="64"/>
      <c r="AH11" s="24">
        <v>6</v>
      </c>
      <c r="AI11" s="24">
        <v>22</v>
      </c>
      <c r="AJ11" s="24">
        <v>7</v>
      </c>
      <c r="AK11" s="24">
        <v>2</v>
      </c>
      <c r="AL11" s="10">
        <f t="shared" si="9"/>
        <v>0.59459459459459463</v>
      </c>
      <c r="AM11" s="10">
        <f t="shared" si="10"/>
        <v>0.78378378378378377</v>
      </c>
      <c r="AN11" s="11">
        <f t="shared" si="11"/>
        <v>5.4054054054054057E-2</v>
      </c>
    </row>
    <row r="12" spans="1:40" ht="18.75" x14ac:dyDescent="0.25">
      <c r="U12" s="28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 x14ac:dyDescent="0.25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 x14ac:dyDescent="0.25">
      <c r="E14" s="36"/>
      <c r="F14" s="36"/>
      <c r="G14" s="36"/>
      <c r="H14" s="36"/>
    </row>
    <row r="15" spans="1:40" x14ac:dyDescent="0.25">
      <c r="C15" s="30" t="str">
        <f t="shared" ref="C15:C20" si="13">A6</f>
        <v>7а</v>
      </c>
      <c r="D15" s="31"/>
      <c r="E15" s="32">
        <f t="shared" ref="E15:E20" si="14">K6</f>
        <v>0.68571428571428572</v>
      </c>
      <c r="F15" s="33">
        <f t="shared" ref="F15:F20" si="15">T6</f>
        <v>0.40740740740740738</v>
      </c>
      <c r="G15" s="34">
        <f t="shared" ref="G15:G20" si="16">AC6</f>
        <v>0.13333333333333333</v>
      </c>
      <c r="H15" s="35">
        <f t="shared" ref="H15:H20" si="17">AL6</f>
        <v>0.31428571428571428</v>
      </c>
    </row>
    <row r="16" spans="1:40" x14ac:dyDescent="0.25">
      <c r="C16" s="30" t="str">
        <f t="shared" si="13"/>
        <v>7б</v>
      </c>
      <c r="D16" s="31"/>
      <c r="E16" s="32">
        <f t="shared" si="14"/>
        <v>0.83333333333333337</v>
      </c>
      <c r="F16" s="33">
        <f t="shared" si="15"/>
        <v>3.8461538461538464E-2</v>
      </c>
      <c r="G16" s="34">
        <f t="shared" si="16"/>
        <v>0.37931034482758619</v>
      </c>
      <c r="H16" s="35">
        <f t="shared" si="17"/>
        <v>0.55555555555555558</v>
      </c>
    </row>
    <row r="17" spans="3:18" x14ac:dyDescent="0.25">
      <c r="C17" s="30" t="str">
        <f t="shared" si="13"/>
        <v>7в</v>
      </c>
      <c r="D17" s="31"/>
      <c r="E17" s="32">
        <f t="shared" si="14"/>
        <v>0.67567567567567566</v>
      </c>
      <c r="F17" s="33">
        <f t="shared" si="15"/>
        <v>0.26666666666666666</v>
      </c>
      <c r="G17" s="34">
        <f t="shared" si="16"/>
        <v>0.125</v>
      </c>
      <c r="H17" s="35">
        <f t="shared" si="17"/>
        <v>0.54054054054054057</v>
      </c>
    </row>
    <row r="18" spans="3:18" x14ac:dyDescent="0.25">
      <c r="C18" s="30" t="str">
        <f t="shared" si="13"/>
        <v>7г</v>
      </c>
      <c r="D18" s="31"/>
      <c r="E18" s="32">
        <f t="shared" si="14"/>
        <v>0.63888888888888884</v>
      </c>
      <c r="F18" s="33">
        <f t="shared" si="15"/>
        <v>0.25</v>
      </c>
      <c r="G18" s="34">
        <f t="shared" si="16"/>
        <v>0.42857142857142855</v>
      </c>
      <c r="H18" s="35">
        <f t="shared" si="17"/>
        <v>0.44444444444444442</v>
      </c>
    </row>
    <row r="19" spans="3:18" x14ac:dyDescent="0.25">
      <c r="C19" s="30" t="str">
        <f t="shared" si="13"/>
        <v>7д</v>
      </c>
      <c r="D19" s="31"/>
      <c r="E19" s="32">
        <f t="shared" si="14"/>
        <v>0.5714285714285714</v>
      </c>
      <c r="F19" s="33">
        <f t="shared" si="15"/>
        <v>0.2</v>
      </c>
      <c r="G19" s="34">
        <f t="shared" si="16"/>
        <v>0.14814814814814814</v>
      </c>
      <c r="H19" s="35">
        <f t="shared" si="17"/>
        <v>0.5714285714285714</v>
      </c>
    </row>
    <row r="20" spans="3:18" x14ac:dyDescent="0.25">
      <c r="C20" s="30" t="str">
        <f t="shared" si="13"/>
        <v>7е</v>
      </c>
      <c r="D20" s="31"/>
      <c r="E20" s="32">
        <f t="shared" si="14"/>
        <v>0.59459459459459463</v>
      </c>
      <c r="F20" s="33">
        <f t="shared" si="15"/>
        <v>0.28125</v>
      </c>
      <c r="G20" s="34">
        <f t="shared" si="16"/>
        <v>0.36666666666666664</v>
      </c>
      <c r="H20" s="35">
        <f t="shared" si="17"/>
        <v>0.59459459459459463</v>
      </c>
    </row>
    <row r="21" spans="3:18" x14ac:dyDescent="0.25">
      <c r="E21" t="s">
        <v>18</v>
      </c>
    </row>
    <row r="26" spans="3:18" ht="23.25" x14ac:dyDescent="0.35">
      <c r="R26" s="29"/>
    </row>
    <row r="28" spans="3:18" x14ac:dyDescent="0.25">
      <c r="C28" s="30" t="str">
        <f t="shared" ref="C28:C33" si="18">A6</f>
        <v>7а</v>
      </c>
      <c r="D28" s="31"/>
      <c r="E28" s="32">
        <f t="shared" ref="E28:E33" si="19">L6</f>
        <v>1</v>
      </c>
      <c r="F28" s="38">
        <f t="shared" ref="F28:F33" si="20">U6</f>
        <v>0.7407407407407407</v>
      </c>
      <c r="G28" s="34">
        <f t="shared" ref="G28:G33" si="21">AD6</f>
        <v>0.23333333333333334</v>
      </c>
      <c r="H28" s="35">
        <f t="shared" ref="H28:H33" si="22">AM6</f>
        <v>0.34285714285714286</v>
      </c>
    </row>
    <row r="29" spans="3:18" x14ac:dyDescent="0.25">
      <c r="C29" s="30" t="str">
        <f t="shared" si="18"/>
        <v>7б</v>
      </c>
      <c r="D29" s="31"/>
      <c r="E29" s="32">
        <f t="shared" si="19"/>
        <v>1</v>
      </c>
      <c r="F29" s="38">
        <f t="shared" si="20"/>
        <v>0.23076923076923078</v>
      </c>
      <c r="G29" s="34">
        <f t="shared" si="21"/>
        <v>0.44827586206896552</v>
      </c>
      <c r="H29" s="35">
        <f t="shared" si="22"/>
        <v>0.72222222222222221</v>
      </c>
    </row>
    <row r="30" spans="3:18" x14ac:dyDescent="0.25">
      <c r="C30" s="30" t="str">
        <f t="shared" si="18"/>
        <v>7в</v>
      </c>
      <c r="D30" s="31"/>
      <c r="E30" s="32">
        <f t="shared" si="19"/>
        <v>0.94594594594594594</v>
      </c>
      <c r="F30" s="38">
        <f t="shared" si="20"/>
        <v>0.6</v>
      </c>
      <c r="G30" s="34">
        <f t="shared" si="21"/>
        <v>0.33333333333333331</v>
      </c>
      <c r="H30" s="35">
        <f t="shared" si="22"/>
        <v>0.6216216216216216</v>
      </c>
    </row>
    <row r="31" spans="3:18" x14ac:dyDescent="0.25">
      <c r="C31" s="30" t="str">
        <f t="shared" si="18"/>
        <v>7г</v>
      </c>
      <c r="D31" s="31"/>
      <c r="E31" s="32">
        <f t="shared" si="19"/>
        <v>1</v>
      </c>
      <c r="F31" s="38">
        <f t="shared" si="20"/>
        <v>0.5</v>
      </c>
      <c r="G31" s="34">
        <f t="shared" si="21"/>
        <v>0.42857142857142855</v>
      </c>
      <c r="H31" s="35">
        <f t="shared" si="22"/>
        <v>0.69444444444444442</v>
      </c>
    </row>
    <row r="32" spans="3:18" x14ac:dyDescent="0.25">
      <c r="C32" s="30" t="str">
        <f t="shared" si="18"/>
        <v>7д</v>
      </c>
      <c r="D32" s="31"/>
      <c r="E32" s="32">
        <f t="shared" si="19"/>
        <v>1</v>
      </c>
      <c r="F32" s="38">
        <f t="shared" si="20"/>
        <v>0.44</v>
      </c>
      <c r="G32" s="34">
        <f t="shared" si="21"/>
        <v>0.18518518518518517</v>
      </c>
      <c r="H32" s="35">
        <f t="shared" si="22"/>
        <v>0.77142857142857146</v>
      </c>
    </row>
    <row r="33" spans="3:8" x14ac:dyDescent="0.25">
      <c r="C33" s="30" t="str">
        <f t="shared" si="18"/>
        <v>7е</v>
      </c>
      <c r="D33" s="31"/>
      <c r="E33" s="32">
        <f t="shared" si="19"/>
        <v>1</v>
      </c>
      <c r="F33" s="38">
        <f t="shared" si="20"/>
        <v>0.625</v>
      </c>
      <c r="G33" s="34">
        <f t="shared" si="21"/>
        <v>0.4</v>
      </c>
      <c r="H33" s="35">
        <f t="shared" si="22"/>
        <v>0.78378378378378377</v>
      </c>
    </row>
    <row r="40" spans="3:8" x14ac:dyDescent="0.25">
      <c r="C40" s="37" t="str">
        <f t="shared" ref="C40:C45" si="23">C28</f>
        <v>7а</v>
      </c>
      <c r="D40" s="31"/>
      <c r="E40" s="32">
        <f t="shared" ref="E40:E45" si="24">M6</f>
        <v>0</v>
      </c>
      <c r="F40" s="38">
        <f t="shared" ref="F40:F45" si="25">V6</f>
        <v>0.25925925925925924</v>
      </c>
      <c r="G40" s="34">
        <f t="shared" ref="G40:G45" si="26">AE6</f>
        <v>0</v>
      </c>
      <c r="H40" s="35">
        <f t="shared" ref="H40:H45" si="27">AN6</f>
        <v>2.8571428571428571E-2</v>
      </c>
    </row>
    <row r="41" spans="3:8" x14ac:dyDescent="0.25">
      <c r="C41" s="37" t="str">
        <f t="shared" si="23"/>
        <v>7б</v>
      </c>
      <c r="D41" s="31"/>
      <c r="E41" s="32">
        <f t="shared" si="24"/>
        <v>0</v>
      </c>
      <c r="F41" s="38">
        <f t="shared" si="25"/>
        <v>0.76923076923076927</v>
      </c>
      <c r="G41" s="34">
        <f t="shared" si="26"/>
        <v>3.4482758620689655E-2</v>
      </c>
      <c r="H41" s="35">
        <f t="shared" si="27"/>
        <v>5.5555555555555552E-2</v>
      </c>
    </row>
    <row r="42" spans="3:8" x14ac:dyDescent="0.25">
      <c r="C42" s="37" t="str">
        <f t="shared" si="23"/>
        <v>7в</v>
      </c>
      <c r="D42" s="31"/>
      <c r="E42" s="32">
        <f t="shared" si="24"/>
        <v>0</v>
      </c>
      <c r="F42" s="38">
        <f t="shared" si="25"/>
        <v>0.33333333333333331</v>
      </c>
      <c r="G42" s="34">
        <f t="shared" si="26"/>
        <v>0</v>
      </c>
      <c r="H42" s="35">
        <f t="shared" si="27"/>
        <v>5.4054054054054057E-2</v>
      </c>
    </row>
    <row r="43" spans="3:8" x14ac:dyDescent="0.25">
      <c r="C43" s="37" t="str">
        <f t="shared" si="23"/>
        <v>7г</v>
      </c>
      <c r="D43" s="31"/>
      <c r="E43" s="32">
        <f t="shared" si="24"/>
        <v>0</v>
      </c>
      <c r="F43" s="38">
        <f t="shared" si="25"/>
        <v>0.5</v>
      </c>
      <c r="G43" s="34">
        <f t="shared" si="26"/>
        <v>7.1428571428571425E-2</v>
      </c>
      <c r="H43" s="35">
        <f t="shared" si="27"/>
        <v>2.7777777777777776E-2</v>
      </c>
    </row>
    <row r="44" spans="3:8" x14ac:dyDescent="0.25">
      <c r="C44" s="37" t="str">
        <f t="shared" si="23"/>
        <v>7д</v>
      </c>
      <c r="D44" s="31"/>
      <c r="E44" s="32">
        <f t="shared" si="24"/>
        <v>0</v>
      </c>
      <c r="F44" s="38">
        <f t="shared" si="25"/>
        <v>0.6</v>
      </c>
      <c r="G44" s="34">
        <f t="shared" si="26"/>
        <v>7.407407407407407E-2</v>
      </c>
      <c r="H44" s="35">
        <f t="shared" si="27"/>
        <v>2.8571428571428571E-2</v>
      </c>
    </row>
    <row r="45" spans="3:8" x14ac:dyDescent="0.25">
      <c r="C45" s="37" t="str">
        <f t="shared" si="23"/>
        <v>7е</v>
      </c>
      <c r="D45" s="31"/>
      <c r="E45" s="32">
        <f t="shared" si="24"/>
        <v>0</v>
      </c>
      <c r="F45" s="38">
        <f t="shared" si="25"/>
        <v>0.34375</v>
      </c>
      <c r="G45" s="34">
        <f t="shared" si="26"/>
        <v>0</v>
      </c>
      <c r="H45" s="35">
        <f t="shared" si="27"/>
        <v>5.4054054054054057E-2</v>
      </c>
    </row>
  </sheetData>
  <mergeCells count="48">
    <mergeCell ref="AF4:AN4"/>
    <mergeCell ref="W10:X10"/>
    <mergeCell ref="W9:X9"/>
    <mergeCell ref="C6:D6"/>
    <mergeCell ref="E6:F6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N11:O11"/>
    <mergeCell ref="N5:O5"/>
    <mergeCell ref="N6:O6"/>
    <mergeCell ref="N7:O7"/>
    <mergeCell ref="N8:O8"/>
    <mergeCell ref="N9:O9"/>
    <mergeCell ref="N10:O10"/>
    <mergeCell ref="E10:F10"/>
    <mergeCell ref="A6:B6"/>
    <mergeCell ref="A7:B7"/>
    <mergeCell ref="C7:D7"/>
    <mergeCell ref="E7:F7"/>
    <mergeCell ref="A8:B8"/>
    <mergeCell ref="C8:D8"/>
    <mergeCell ref="E8:F8"/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9:B9"/>
    <mergeCell ref="E9:F9"/>
    <mergeCell ref="A10:B10"/>
    <mergeCell ref="C10:D10"/>
  </mergeCells>
  <conditionalFormatting sqref="L6:L11 U6:U12">
    <cfRule type="cellIs" dxfId="2" priority="12" operator="lessThan">
      <formula>0.5</formula>
    </cfRule>
  </conditionalFormatting>
  <conditionalFormatting sqref="AM6:AM11">
    <cfRule type="cellIs" dxfId="1" priority="1" operator="lessThan">
      <formula>0.5</formula>
    </cfRule>
  </conditionalFormatting>
  <conditionalFormatting sqref="AD6:AD11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dcterms:created xsi:type="dcterms:W3CDTF">2020-11-25T18:48:25Z</dcterms:created>
  <dcterms:modified xsi:type="dcterms:W3CDTF">2021-01-12T17:05:16Z</dcterms:modified>
</cp:coreProperties>
</file>